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'динаміка'!$B$1:$E$39</definedName>
  </definedNames>
  <calcPr fullCalcOnLoad="1"/>
</workbook>
</file>

<file path=xl/sharedStrings.xml><?xml version="1.0" encoding="utf-8"?>
<sst xmlns="http://schemas.openxmlformats.org/spreadsheetml/2006/main" count="40" uniqueCount="40">
  <si>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</si>
  <si>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</si>
  <si>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</si>
  <si>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</si>
  <si>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</si>
  <si>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</si>
  <si>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</si>
  <si>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</si>
  <si>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</si>
  <si>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</si>
  <si>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</si>
  <si>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</si>
  <si>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</si>
  <si>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</si>
  <si>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</si>
  <si>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</si>
  <si>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</si>
  <si>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</si>
  <si>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</si>
  <si>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</si>
  <si>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</si>
  <si>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</si>
  <si>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</si>
  <si>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</si>
  <si>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</si>
  <si>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</si>
  <si>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</si>
  <si>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</si>
  <si>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Запобігання та ліквідація надзвичайних ситуацій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</si>
  <si>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</si>
  <si>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</si>
  <si>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</si>
  <si>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</si>
  <si>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</si>
  <si>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</si>
  <si>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</si>
  <si>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Факт за І півріччя 2017 року</t>
  </si>
  <si>
    <t>Факт за І півріччя 2018 року</t>
  </si>
  <si>
    <t xml:space="preserve">районного бюджету Корюківського району за І півріччя </t>
  </si>
  <si>
    <t xml:space="preserve">Представлення звіту виконання райбюджету за І півріччя 2018 року відбудеться на сесії районної ради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</si>
</sst>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82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15" fillId="0" borderId="10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wrapText="1"/>
    </xf>
    <xf numFmtId="182" fontId="13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wrapText="1"/>
    </xf>
    <xf numFmtId="182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82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1"/>
  <sheetViews>
    <sheetView tabSelected="1" view="pageBreakPreview" zoomScale="75" zoomScaleNormal="75" zoomScaleSheetLayoutView="75" zoomScalePageLayoutView="0" workbookViewId="0" topLeftCell="B1">
      <selection activeCell="B2" sqref="B2:E2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5" t="s">
        <v>9</v>
      </c>
      <c r="C1" s="45"/>
      <c r="D1" s="45"/>
      <c r="E1" s="45"/>
    </row>
    <row r="2" spans="2:5" s="13" customFormat="1" ht="33" customHeight="1">
      <c r="B2" s="45" t="s">
        <v>38</v>
      </c>
      <c r="C2" s="45"/>
      <c r="D2" s="45"/>
      <c r="E2" s="45"/>
    </row>
    <row r="3" spans="2:5" ht="17.25" customHeight="1">
      <c r="B3" s="3"/>
      <c r="C3" s="4"/>
      <c r="E3" s="16" t="s">
        <v>35</v>
      </c>
    </row>
    <row r="4" spans="1:5" ht="33.75" customHeight="1">
      <c r="A4" s="46"/>
      <c r="B4" s="47"/>
      <c r="C4" s="49" t="s">
        <v>5</v>
      </c>
      <c r="D4" s="50"/>
      <c r="E4" s="51"/>
    </row>
    <row r="5" spans="1:5" ht="41.25" customHeight="1">
      <c r="A5" s="46"/>
      <c r="B5" s="48"/>
      <c r="C5" s="52" t="s">
        <v>36</v>
      </c>
      <c r="D5" s="52" t="s">
        <v>37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C15+C18</f>
        <v>92906.3</v>
      </c>
      <c r="D7" s="27">
        <f>D15+D18</f>
        <v>91783.5</v>
      </c>
      <c r="E7" s="27">
        <f aca="true" t="shared" si="0" ref="E7:E14">D7-C7</f>
        <v>-1122.800000000003</v>
      </c>
    </row>
    <row r="8" spans="1:5" s="39" customFormat="1" ht="28.5" customHeight="1">
      <c r="A8" s="25">
        <v>1</v>
      </c>
      <c r="B8" s="15" t="s">
        <v>3</v>
      </c>
      <c r="C8" s="31">
        <v>4263.8</v>
      </c>
      <c r="D8" s="31">
        <v>1859.4</v>
      </c>
      <c r="E8" s="41">
        <f t="shared" si="0"/>
        <v>-2404.4</v>
      </c>
    </row>
    <row r="9" spans="1:5" s="39" customFormat="1" ht="28.5" customHeight="1">
      <c r="A9" s="25">
        <v>2</v>
      </c>
      <c r="B9" s="15" t="s">
        <v>6</v>
      </c>
      <c r="C9" s="31">
        <v>132.9</v>
      </c>
      <c r="D9" s="31">
        <v>3.4</v>
      </c>
      <c r="E9" s="41">
        <f t="shared" si="0"/>
        <v>-129.5</v>
      </c>
    </row>
    <row r="10" spans="1:5" s="39" customFormat="1" ht="41.25" customHeight="1">
      <c r="A10" s="25">
        <v>3</v>
      </c>
      <c r="B10" s="15" t="s">
        <v>4</v>
      </c>
      <c r="C10" s="31">
        <v>60.1</v>
      </c>
      <c r="D10" s="31">
        <v>1</v>
      </c>
      <c r="E10" s="41">
        <f t="shared" si="0"/>
        <v>-59.1</v>
      </c>
    </row>
    <row r="11" spans="1:5" s="39" customFormat="1" ht="28.5" customHeight="1">
      <c r="A11" s="25"/>
      <c r="B11" s="15" t="s">
        <v>25</v>
      </c>
      <c r="C11" s="31">
        <v>154.5</v>
      </c>
      <c r="D11" s="31">
        <v>223.9</v>
      </c>
      <c r="E11" s="41">
        <f t="shared" si="0"/>
        <v>69.4</v>
      </c>
    </row>
    <row r="12" spans="1:5" s="39" customFormat="1" ht="39" customHeight="1">
      <c r="A12" s="25">
        <v>5</v>
      </c>
      <c r="B12" s="15" t="s">
        <v>8</v>
      </c>
      <c r="C12" s="31">
        <v>62.4</v>
      </c>
      <c r="D12" s="31">
        <v>1.9</v>
      </c>
      <c r="E12" s="41">
        <f t="shared" si="0"/>
        <v>-60.5</v>
      </c>
    </row>
    <row r="13" spans="1:5" s="39" customFormat="1" ht="28.5" customHeight="1" hidden="1">
      <c r="A13" s="25"/>
      <c r="B13" s="15" t="s">
        <v>26</v>
      </c>
      <c r="C13" s="31">
        <v>0</v>
      </c>
      <c r="D13" s="31">
        <v>0</v>
      </c>
      <c r="E13" s="41">
        <f t="shared" si="0"/>
        <v>0</v>
      </c>
    </row>
    <row r="14" spans="1:5" s="39" customFormat="1" ht="28.5" customHeight="1">
      <c r="A14" s="25"/>
      <c r="B14" s="15" t="s">
        <v>24</v>
      </c>
      <c r="C14" s="31">
        <v>52.4</v>
      </c>
      <c r="D14" s="31">
        <v>19.4</v>
      </c>
      <c r="E14" s="41">
        <f t="shared" si="0"/>
        <v>-33</v>
      </c>
    </row>
    <row r="15" spans="1:5" ht="28.5" customHeight="1">
      <c r="A15" s="9"/>
      <c r="B15" s="20" t="s">
        <v>1</v>
      </c>
      <c r="C15" s="29">
        <f>SUM(C8:C14)</f>
        <v>4726.099999999999</v>
      </c>
      <c r="D15" s="29">
        <f>SUM(D8:D14)</f>
        <v>2109.0000000000005</v>
      </c>
      <c r="E15" s="28">
        <f aca="true" t="shared" si="1" ref="E15:E22">D15-C15</f>
        <v>-2617.099999999999</v>
      </c>
    </row>
    <row r="16" spans="1:5" s="39" customFormat="1" ht="27.75" customHeight="1">
      <c r="A16" s="25"/>
      <c r="B16" s="15" t="s">
        <v>30</v>
      </c>
      <c r="C16" s="31">
        <v>5213.4</v>
      </c>
      <c r="D16" s="31">
        <v>6822.8</v>
      </c>
      <c r="E16" s="30">
        <f t="shared" si="1"/>
        <v>1609.4000000000005</v>
      </c>
    </row>
    <row r="17" spans="1:5" s="39" customFormat="1" ht="28.5" customHeight="1">
      <c r="A17" s="25">
        <v>7</v>
      </c>
      <c r="B17" s="15" t="s">
        <v>2</v>
      </c>
      <c r="C17" s="31">
        <v>82966.8</v>
      </c>
      <c r="D17" s="31">
        <v>82851.7</v>
      </c>
      <c r="E17" s="30">
        <f t="shared" si="1"/>
        <v>-115.10000000000582</v>
      </c>
    </row>
    <row r="18" spans="1:5" ht="28.5" customHeight="1">
      <c r="A18" s="8"/>
      <c r="B18" s="20" t="s">
        <v>23</v>
      </c>
      <c r="C18" s="28">
        <f>SUM(C16:C17)</f>
        <v>88180.2</v>
      </c>
      <c r="D18" s="32">
        <f>SUM(D16:D17)</f>
        <v>89674.5</v>
      </c>
      <c r="E18" s="33">
        <f t="shared" si="1"/>
        <v>1494.300000000003</v>
      </c>
    </row>
    <row r="19" spans="1:5" ht="38.25" customHeight="1">
      <c r="A19" s="8"/>
      <c r="B19" s="42" t="s">
        <v>34</v>
      </c>
      <c r="C19" s="34">
        <f>C20+C21+C22</f>
        <v>1192.1</v>
      </c>
      <c r="D19" s="34">
        <f>D20+D21+D22</f>
        <v>960.5</v>
      </c>
      <c r="E19" s="35">
        <f t="shared" si="1"/>
        <v>-231.5999999999999</v>
      </c>
    </row>
    <row r="20" spans="1:5" s="39" customFormat="1" ht="28.5" customHeight="1">
      <c r="A20" s="25">
        <v>1</v>
      </c>
      <c r="B20" s="15" t="s">
        <v>0</v>
      </c>
      <c r="C20" s="30">
        <v>1192.1</v>
      </c>
      <c r="D20" s="30">
        <v>960.5</v>
      </c>
      <c r="E20" s="30">
        <f t="shared" si="1"/>
        <v>-231.5999999999999</v>
      </c>
    </row>
    <row r="21" spans="1:5" ht="28.5" customHeight="1" hidden="1">
      <c r="A21" s="24"/>
      <c r="B21" s="23" t="s">
        <v>31</v>
      </c>
      <c r="C21" s="26">
        <v>0</v>
      </c>
      <c r="D21" s="26">
        <v>0</v>
      </c>
      <c r="E21" s="26">
        <f t="shared" si="1"/>
        <v>0</v>
      </c>
    </row>
    <row r="22" spans="1:5" ht="28.5" customHeight="1" hidden="1">
      <c r="A22" s="24"/>
      <c r="B22" s="23" t="s">
        <v>29</v>
      </c>
      <c r="C22" s="26">
        <v>0</v>
      </c>
      <c r="D22" s="26">
        <v>0</v>
      </c>
      <c r="E22" s="26">
        <f t="shared" si="1"/>
        <v>0</v>
      </c>
    </row>
    <row r="23" spans="1:5" ht="28.5" customHeight="1">
      <c r="A23" s="10"/>
      <c r="B23" s="43" t="s">
        <v>10</v>
      </c>
      <c r="C23" s="21">
        <f>SUM(C24:C35)</f>
        <v>90122.49999999999</v>
      </c>
      <c r="D23" s="21">
        <f>SUM(D24:D35)</f>
        <v>90279.8</v>
      </c>
      <c r="E23" s="21">
        <f>D23-C23</f>
        <v>157.30000000001746</v>
      </c>
    </row>
    <row r="24" spans="1:5" s="39" customFormat="1" ht="28.5" customHeight="1">
      <c r="A24" s="36"/>
      <c r="B24" s="37" t="s">
        <v>11</v>
      </c>
      <c r="C24" s="38">
        <v>908.4</v>
      </c>
      <c r="D24" s="38">
        <v>1057.7</v>
      </c>
      <c r="E24" s="38">
        <f>D24-C24</f>
        <v>149.30000000000007</v>
      </c>
    </row>
    <row r="25" spans="1:5" s="39" customFormat="1" ht="28.5" customHeight="1">
      <c r="A25" s="36"/>
      <c r="B25" s="37" t="s">
        <v>12</v>
      </c>
      <c r="C25" s="38">
        <v>13324.5</v>
      </c>
      <c r="D25" s="38">
        <v>9481.5</v>
      </c>
      <c r="E25" s="38">
        <f aca="true" t="shared" si="2" ref="E25:E38">D25-C25</f>
        <v>-3843</v>
      </c>
    </row>
    <row r="26" spans="1:5" s="39" customFormat="1" ht="28.5" customHeight="1">
      <c r="A26" s="36"/>
      <c r="B26" s="37" t="s">
        <v>13</v>
      </c>
      <c r="C26" s="38">
        <v>16838.8</v>
      </c>
      <c r="D26" s="38">
        <v>20659.7</v>
      </c>
      <c r="E26" s="38">
        <f t="shared" si="2"/>
        <v>3820.9000000000015</v>
      </c>
    </row>
    <row r="27" spans="1:5" s="39" customFormat="1" ht="28.5" customHeight="1">
      <c r="A27" s="36"/>
      <c r="B27" s="37" t="s">
        <v>14</v>
      </c>
      <c r="C27" s="38">
        <v>56356.6</v>
      </c>
      <c r="D27" s="38">
        <v>57587</v>
      </c>
      <c r="E27" s="38">
        <f t="shared" si="2"/>
        <v>1230.4000000000015</v>
      </c>
    </row>
    <row r="28" spans="1:5" s="39" customFormat="1" ht="28.5" customHeight="1">
      <c r="A28" s="36"/>
      <c r="B28" s="37" t="s">
        <v>15</v>
      </c>
      <c r="C28" s="38">
        <v>2087.5</v>
      </c>
      <c r="D28" s="38">
        <v>1215.7</v>
      </c>
      <c r="E28" s="38">
        <f t="shared" si="2"/>
        <v>-871.8</v>
      </c>
    </row>
    <row r="29" spans="1:5" s="39" customFormat="1" ht="28.5" customHeight="1">
      <c r="A29" s="36"/>
      <c r="B29" s="37" t="s">
        <v>16</v>
      </c>
      <c r="C29" s="38">
        <v>200.5</v>
      </c>
      <c r="D29" s="38">
        <v>67.6</v>
      </c>
      <c r="E29" s="38">
        <f t="shared" si="2"/>
        <v>-132.9</v>
      </c>
    </row>
    <row r="30" spans="1:5" s="39" customFormat="1" ht="28.5" customHeight="1" hidden="1">
      <c r="A30" s="36"/>
      <c r="B30" s="37" t="s">
        <v>33</v>
      </c>
      <c r="C30" s="38">
        <v>0</v>
      </c>
      <c r="D30" s="38">
        <v>0</v>
      </c>
      <c r="E30" s="38">
        <f>D30-C30</f>
        <v>0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>
        <v>0</v>
      </c>
      <c r="E31" s="38">
        <f t="shared" si="2"/>
        <v>0</v>
      </c>
    </row>
    <row r="32" spans="1:5" s="39" customFormat="1" ht="28.5" customHeight="1" hidden="1">
      <c r="A32" s="36"/>
      <c r="B32" s="37" t="s">
        <v>27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>
      <c r="A33" s="36"/>
      <c r="B33" s="37" t="s">
        <v>28</v>
      </c>
      <c r="C33" s="38">
        <v>10</v>
      </c>
      <c r="D33" s="38">
        <v>33.3</v>
      </c>
      <c r="E33" s="38">
        <f t="shared" si="2"/>
        <v>23.299999999999997</v>
      </c>
    </row>
    <row r="34" spans="1:5" s="39" customFormat="1" ht="28.5" customHeight="1">
      <c r="A34" s="36"/>
      <c r="B34" s="40" t="s">
        <v>17</v>
      </c>
      <c r="C34" s="38">
        <v>53.2</v>
      </c>
      <c r="D34" s="38">
        <v>44.6</v>
      </c>
      <c r="E34" s="38">
        <f t="shared" si="2"/>
        <v>-8.600000000000001</v>
      </c>
    </row>
    <row r="35" spans="1:5" s="39" customFormat="1" ht="28.5" customHeight="1">
      <c r="A35" s="36"/>
      <c r="B35" s="40" t="s">
        <v>18</v>
      </c>
      <c r="C35" s="38">
        <v>343</v>
      </c>
      <c r="D35" s="38">
        <v>132.7</v>
      </c>
      <c r="E35" s="38">
        <f t="shared" si="2"/>
        <v>-210.3</v>
      </c>
    </row>
    <row r="36" spans="1:5" ht="28.5" customHeight="1">
      <c r="A36" s="10"/>
      <c r="B36" s="19" t="s">
        <v>19</v>
      </c>
      <c r="C36" s="21">
        <f>SUM(C37:C38)</f>
        <v>1782.3000000000002</v>
      </c>
      <c r="D36" s="21">
        <f>SUM(D37:D38)</f>
        <v>1661.6000000000001</v>
      </c>
      <c r="E36" s="21">
        <f t="shared" si="2"/>
        <v>-120.70000000000005</v>
      </c>
    </row>
    <row r="37" spans="1:5" s="39" customFormat="1" ht="28.5" customHeight="1">
      <c r="A37" s="36"/>
      <c r="B37" s="40" t="s">
        <v>20</v>
      </c>
      <c r="C37" s="38">
        <v>1190.4</v>
      </c>
      <c r="D37" s="38">
        <v>1040.4</v>
      </c>
      <c r="E37" s="38">
        <f t="shared" si="2"/>
        <v>-150</v>
      </c>
    </row>
    <row r="38" spans="1:5" s="39" customFormat="1" ht="28.5" customHeight="1">
      <c r="A38" s="36"/>
      <c r="B38" s="40" t="s">
        <v>21</v>
      </c>
      <c r="C38" s="38">
        <v>591.9</v>
      </c>
      <c r="D38" s="38">
        <v>621.2</v>
      </c>
      <c r="E38" s="38">
        <f t="shared" si="2"/>
        <v>29.300000000000068</v>
      </c>
    </row>
    <row r="39" spans="1:5" ht="37.5" customHeight="1">
      <c r="A39" s="10"/>
      <c r="B39" s="44" t="s">
        <v>39</v>
      </c>
      <c r="C39" s="44"/>
      <c r="D39" s="44"/>
      <c r="E39" s="44"/>
    </row>
    <row r="40" spans="1:5" ht="48" customHeight="1">
      <c r="A40" s="10"/>
      <c r="B40" s="22"/>
      <c r="C40" s="22"/>
      <c r="D40" s="22"/>
      <c r="E40" s="22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2:4" ht="20.25">
      <c r="B77" s="18"/>
      <c r="C77" s="11"/>
      <c r="D77" s="11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</sheetData>
  <sheetProtection/>
  <mergeCells count="6">
    <mergeCell ref="B39:E39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2018-08-03T06:26:58Z</cp:lastPrinted>
  <dcterms:created xsi:type="dcterms:W3CDTF">2002-08-17T05:59:53Z</dcterms:created>
  <dcterms:modified xsi:type="dcterms:W3CDTF">2018-08-03T06:28:37Z</dcterms:modified>
  <cp:category/>
  <cp:version/>
  <cp:contentType/>
  <cp:contentStatus/>
</cp:coreProperties>
</file>